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D36" i="1"/>
  <c r="G36"/>
  <c r="F43" l="1"/>
  <c r="F72" s="1"/>
  <c r="E43"/>
  <c r="E72" s="1"/>
  <c r="D43"/>
  <c r="D72" s="1"/>
  <c r="C43"/>
  <c r="C72" s="1"/>
  <c r="B43"/>
  <c r="B72" s="1"/>
  <c r="G43"/>
  <c r="G72" s="1"/>
</calcChain>
</file>

<file path=xl/sharedStrings.xml><?xml version="1.0" encoding="utf-8"?>
<sst xmlns="http://schemas.openxmlformats.org/spreadsheetml/2006/main" count="74" uniqueCount="74">
  <si>
    <t>COMISIÓN ESTATAL DE ARBITRAJE MÉDICO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</si>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</sst>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6906875" y="114300"/>
          <a:ext cx="1333500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D19" sqref="D19"/>
    </sheetView>
  </sheetViews>
  <sheetFormatPr baseColWidth="10" defaultRowHeight="24"/>
  <cols>
    <col min="1" max="1" width="128.5703125" style="1" customWidth="1"/>
    <col min="2" max="7" width="25" style="30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1" t="s">
        <v>0</v>
      </c>
      <c r="B3" s="32"/>
      <c r="C3" s="32"/>
      <c r="D3" s="32"/>
      <c r="E3" s="32"/>
      <c r="F3" s="32"/>
      <c r="G3" s="33"/>
    </row>
    <row r="4" spans="1:7">
      <c r="A4" s="34" t="s">
        <v>1</v>
      </c>
      <c r="B4" s="35"/>
      <c r="C4" s="35"/>
      <c r="D4" s="35"/>
      <c r="E4" s="35"/>
      <c r="F4" s="35"/>
      <c r="G4" s="36"/>
    </row>
    <row r="5" spans="1:7">
      <c r="A5" s="34" t="s">
        <v>73</v>
      </c>
      <c r="B5" s="35"/>
      <c r="C5" s="35"/>
      <c r="D5" s="35"/>
      <c r="E5" s="35"/>
      <c r="F5" s="35"/>
      <c r="G5" s="36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ht="96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6">
        <v>12476251.66</v>
      </c>
      <c r="C36" s="16">
        <v>-1373.09</v>
      </c>
      <c r="D36" s="16">
        <f>B36+C36</f>
        <v>12474878.57</v>
      </c>
      <c r="E36" s="16">
        <v>12474878.57</v>
      </c>
      <c r="F36" s="16">
        <v>12474878.57</v>
      </c>
      <c r="G36" s="16">
        <f>F36-B36</f>
        <v>-1373.089999999851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8"/>
      <c r="B42" s="16"/>
      <c r="C42" s="16"/>
      <c r="D42" s="16"/>
      <c r="E42" s="16"/>
      <c r="F42" s="16"/>
      <c r="G42" s="16"/>
    </row>
    <row r="43" spans="1:7">
      <c r="A43" s="19" t="s">
        <v>43</v>
      </c>
      <c r="B43" s="20">
        <f>B36</f>
        <v>12476251.66</v>
      </c>
      <c r="C43" s="20">
        <f t="shared" ref="C43:G43" si="0">C36</f>
        <v>-1373.09</v>
      </c>
      <c r="D43" s="20">
        <f t="shared" si="0"/>
        <v>12474878.57</v>
      </c>
      <c r="E43" s="20">
        <f t="shared" si="0"/>
        <v>12474878.57</v>
      </c>
      <c r="F43" s="20">
        <f t="shared" si="0"/>
        <v>12474878.57</v>
      </c>
      <c r="G43" s="20">
        <f t="shared" si="0"/>
        <v>-1373.089999999851</v>
      </c>
    </row>
    <row r="44" spans="1:7">
      <c r="A44" s="13" t="s">
        <v>44</v>
      </c>
      <c r="B44" s="21"/>
      <c r="C44" s="21"/>
      <c r="D44" s="21"/>
      <c r="E44" s="21"/>
      <c r="F44" s="21"/>
      <c r="G44" s="20"/>
    </row>
    <row r="45" spans="1:7">
      <c r="A45" s="18"/>
      <c r="B45" s="22"/>
      <c r="C45" s="22"/>
      <c r="D45" s="22"/>
      <c r="E45" s="22"/>
      <c r="F45" s="22"/>
      <c r="G45" s="22"/>
    </row>
    <row r="46" spans="1:7">
      <c r="A46" s="13" t="s">
        <v>45</v>
      </c>
      <c r="B46" s="22"/>
      <c r="C46" s="22"/>
      <c r="D46" s="22"/>
      <c r="E46" s="22"/>
      <c r="F46" s="22"/>
      <c r="G46" s="22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8">
      <c r="A51" s="23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8">
      <c r="A54" s="23" t="s">
        <v>53</v>
      </c>
      <c r="B54" s="16"/>
      <c r="C54" s="16"/>
      <c r="D54" s="16"/>
      <c r="E54" s="16"/>
      <c r="F54" s="16"/>
      <c r="G54" s="16"/>
    </row>
    <row r="55" spans="1:7" ht="48">
      <c r="A55" s="23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 ht="48">
      <c r="A62" s="23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/>
      <c r="C64" s="16"/>
      <c r="D64" s="16"/>
      <c r="E64" s="16"/>
      <c r="F64" s="16"/>
      <c r="G64" s="16"/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8"/>
      <c r="B66" s="22"/>
      <c r="C66" s="22"/>
      <c r="D66" s="22"/>
      <c r="E66" s="22"/>
      <c r="F66" s="22"/>
      <c r="G66" s="22"/>
    </row>
    <row r="67" spans="1:7">
      <c r="A67" s="19" t="s">
        <v>65</v>
      </c>
      <c r="B67" s="20"/>
      <c r="C67" s="20"/>
      <c r="D67" s="20"/>
      <c r="E67" s="20"/>
      <c r="F67" s="20"/>
      <c r="G67" s="20"/>
    </row>
    <row r="68" spans="1:7">
      <c r="A68" s="18"/>
      <c r="B68" s="22"/>
      <c r="C68" s="22"/>
      <c r="D68" s="22"/>
      <c r="E68" s="22"/>
      <c r="F68" s="22"/>
      <c r="G68" s="22"/>
    </row>
    <row r="69" spans="1:7">
      <c r="A69" s="19" t="s">
        <v>66</v>
      </c>
      <c r="B69" s="20"/>
      <c r="C69" s="20"/>
      <c r="D69" s="20"/>
      <c r="E69" s="20"/>
      <c r="F69" s="20"/>
      <c r="G69" s="20"/>
    </row>
    <row r="70" spans="1:7">
      <c r="A70" s="24" t="s">
        <v>67</v>
      </c>
      <c r="B70" s="16"/>
      <c r="C70" s="16"/>
      <c r="D70" s="16"/>
      <c r="E70" s="16"/>
      <c r="F70" s="16"/>
      <c r="G70" s="16"/>
    </row>
    <row r="71" spans="1:7">
      <c r="A71" s="18"/>
      <c r="B71" s="22"/>
      <c r="C71" s="22"/>
      <c r="D71" s="22"/>
      <c r="E71" s="22"/>
      <c r="F71" s="22"/>
      <c r="G71" s="22"/>
    </row>
    <row r="72" spans="1:7">
      <c r="A72" s="19" t="s">
        <v>68</v>
      </c>
      <c r="B72" s="20">
        <f>B43+B67+B69</f>
        <v>12476251.66</v>
      </c>
      <c r="C72" s="20">
        <f t="shared" ref="C72:G72" si="1">C43+C67+C69</f>
        <v>-1373.09</v>
      </c>
      <c r="D72" s="20">
        <f t="shared" si="1"/>
        <v>12474878.57</v>
      </c>
      <c r="E72" s="20">
        <f t="shared" si="1"/>
        <v>12474878.57</v>
      </c>
      <c r="F72" s="20">
        <f t="shared" si="1"/>
        <v>12474878.57</v>
      </c>
      <c r="G72" s="20">
        <f t="shared" si="1"/>
        <v>-1373.089999999851</v>
      </c>
    </row>
    <row r="73" spans="1:7">
      <c r="A73" s="18"/>
      <c r="B73" s="22"/>
      <c r="C73" s="22"/>
      <c r="D73" s="22"/>
      <c r="E73" s="22"/>
      <c r="F73" s="22"/>
      <c r="G73" s="22"/>
    </row>
    <row r="74" spans="1:7">
      <c r="A74" s="25" t="s">
        <v>69</v>
      </c>
      <c r="B74" s="22"/>
      <c r="C74" s="22"/>
      <c r="D74" s="22"/>
      <c r="E74" s="22"/>
      <c r="F74" s="22"/>
      <c r="G74" s="22"/>
    </row>
    <row r="75" spans="1:7" ht="48">
      <c r="A75" s="26" t="s">
        <v>70</v>
      </c>
      <c r="B75" s="16"/>
      <c r="C75" s="16"/>
      <c r="D75" s="16"/>
      <c r="E75" s="16"/>
      <c r="F75" s="16"/>
      <c r="G75" s="16"/>
    </row>
    <row r="76" spans="1:7" ht="48">
      <c r="A76" s="26" t="s">
        <v>71</v>
      </c>
      <c r="B76" s="16"/>
      <c r="C76" s="16"/>
      <c r="D76" s="16"/>
      <c r="E76" s="16"/>
      <c r="F76" s="16"/>
      <c r="G76" s="16"/>
    </row>
    <row r="77" spans="1:7">
      <c r="A77" s="27" t="s">
        <v>72</v>
      </c>
      <c r="B77" s="20"/>
      <c r="C77" s="20"/>
      <c r="D77" s="20"/>
      <c r="E77" s="20"/>
      <c r="F77" s="20"/>
      <c r="G77" s="20"/>
    </row>
    <row r="78" spans="1:7">
      <c r="A78" s="28"/>
      <c r="B78" s="29"/>
      <c r="C78" s="29"/>
      <c r="D78" s="29"/>
      <c r="E78" s="29"/>
      <c r="F78" s="29"/>
      <c r="G78" s="2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3" orientation="portrait" r:id="rId1"/>
  <headerFooter>
    <oddFooter>&amp;R&amp;"Montserrat Medium,Normal"&amp;12Cuarto Informe Trimestral Enero - Diciembre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2025-01-14T20:30:33Z</cp:lastPrinted>
  <dcterms:created xsi:type="dcterms:W3CDTF">2023-10-12T17:06:40Z</dcterms:created>
  <dcterms:modified xsi:type="dcterms:W3CDTF">2025-01-14T20:44:35Z</dcterms:modified>
</cp:coreProperties>
</file>